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RTHA LOZANO\Downloads\"/>
    </mc:Choice>
  </mc:AlternateContent>
  <xr:revisionPtr revIDLastSave="0" documentId="13_ncr:1_{A7A7094D-B01F-4D52-A39E-8952CF573EAA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MAEST. D.SIST.INF.-PRES. Y VIR." sheetId="6" r:id="rId1"/>
    <sheet name="PLAN 002" sheetId="7" r:id="rId2"/>
  </sheets>
  <definedNames>
    <definedName name="_xlnm.Print_Area" localSheetId="1">'PLAN 002'!$A$2:$L$40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7" l="1"/>
  <c r="H39" i="7"/>
  <c r="G39" i="7"/>
  <c r="E39" i="7"/>
  <c r="D39" i="7"/>
  <c r="I38" i="7"/>
  <c r="J38" i="7" s="1"/>
  <c r="F38" i="7"/>
  <c r="I37" i="7"/>
  <c r="F37" i="7"/>
  <c r="F39" i="7" s="1"/>
  <c r="I36" i="7"/>
  <c r="F36" i="7"/>
  <c r="J36" i="7" s="1"/>
  <c r="J35" i="7"/>
  <c r="I35" i="7"/>
  <c r="F35" i="7"/>
  <c r="I34" i="7"/>
  <c r="I39" i="7" s="1"/>
  <c r="F34" i="7"/>
  <c r="K30" i="7"/>
  <c r="H30" i="7"/>
  <c r="G30" i="7"/>
  <c r="E30" i="7"/>
  <c r="D30" i="7"/>
  <c r="I29" i="7"/>
  <c r="F29" i="7"/>
  <c r="J29" i="7" s="1"/>
  <c r="I28" i="7"/>
  <c r="F28" i="7"/>
  <c r="J28" i="7" s="1"/>
  <c r="J27" i="7"/>
  <c r="I27" i="7"/>
  <c r="F27" i="7"/>
  <c r="I26" i="7"/>
  <c r="J26" i="7" s="1"/>
  <c r="F26" i="7"/>
  <c r="K20" i="7"/>
  <c r="H20" i="7"/>
  <c r="G20" i="7"/>
  <c r="E20" i="7"/>
  <c r="E21" i="7" s="1"/>
  <c r="E40" i="7" s="1"/>
  <c r="D20" i="7"/>
  <c r="I19" i="7"/>
  <c r="F19" i="7"/>
  <c r="J19" i="7" s="1"/>
  <c r="I18" i="7"/>
  <c r="F18" i="7"/>
  <c r="J18" i="7" s="1"/>
  <c r="J17" i="7"/>
  <c r="I17" i="7"/>
  <c r="F17" i="7"/>
  <c r="I16" i="7"/>
  <c r="J16" i="7" s="1"/>
  <c r="F16" i="7"/>
  <c r="I15" i="7"/>
  <c r="F15" i="7"/>
  <c r="J15" i="7" s="1"/>
  <c r="K11" i="7"/>
  <c r="K21" i="7" s="1"/>
  <c r="K40" i="7" s="1"/>
  <c r="H11" i="7"/>
  <c r="H21" i="7" s="1"/>
  <c r="H40" i="7" s="1"/>
  <c r="G11" i="7"/>
  <c r="G21" i="7" s="1"/>
  <c r="G40" i="7" s="1"/>
  <c r="E11" i="7"/>
  <c r="D11" i="7"/>
  <c r="D21" i="7" s="1"/>
  <c r="D40" i="7" s="1"/>
  <c r="I10" i="7"/>
  <c r="F10" i="7"/>
  <c r="J10" i="7" s="1"/>
  <c r="J9" i="7"/>
  <c r="I9" i="7"/>
  <c r="F9" i="7"/>
  <c r="I8" i="7"/>
  <c r="J8" i="7" s="1"/>
  <c r="F8" i="7"/>
  <c r="I7" i="7"/>
  <c r="I11" i="7" s="1"/>
  <c r="F7" i="7"/>
  <c r="F11" i="7" s="1"/>
  <c r="G39" i="6"/>
  <c r="D39" i="6"/>
  <c r="F38" i="6"/>
  <c r="E38" i="6"/>
  <c r="E39" i="6" s="1"/>
  <c r="F37" i="6"/>
  <c r="F36" i="6"/>
  <c r="F35" i="6"/>
  <c r="F34" i="6"/>
  <c r="F39" i="6" s="1"/>
  <c r="G30" i="6"/>
  <c r="E30" i="6"/>
  <c r="D30" i="6"/>
  <c r="F29" i="6"/>
  <c r="F28" i="6"/>
  <c r="F27" i="6"/>
  <c r="F26" i="6"/>
  <c r="G20" i="6"/>
  <c r="E20" i="6"/>
  <c r="E21" i="6" s="1"/>
  <c r="E40" i="6" s="1"/>
  <c r="D20" i="6"/>
  <c r="F19" i="6"/>
  <c r="F18" i="6"/>
  <c r="F17" i="6"/>
  <c r="F16" i="6"/>
  <c r="F15" i="6"/>
  <c r="G11" i="6"/>
  <c r="G21" i="6" s="1"/>
  <c r="G40" i="6" s="1"/>
  <c r="E11" i="6"/>
  <c r="D11" i="6"/>
  <c r="D21" i="6" s="1"/>
  <c r="F10" i="6"/>
  <c r="F9" i="6"/>
  <c r="F8" i="6"/>
  <c r="F7" i="6"/>
  <c r="F20" i="6" l="1"/>
  <c r="F30" i="6"/>
  <c r="F11" i="6"/>
  <c r="J20" i="7"/>
  <c r="J30" i="7"/>
  <c r="I30" i="7"/>
  <c r="F20" i="7"/>
  <c r="F21" i="7" s="1"/>
  <c r="F40" i="7" s="1"/>
  <c r="F30" i="7"/>
  <c r="J34" i="7"/>
  <c r="J39" i="7" s="1"/>
  <c r="J7" i="7"/>
  <c r="J11" i="7" s="1"/>
  <c r="J21" i="7" s="1"/>
  <c r="J37" i="7"/>
  <c r="I20" i="7"/>
  <c r="I21" i="7" s="1"/>
  <c r="I40" i="7" s="1"/>
  <c r="D40" i="6"/>
  <c r="F21" i="6"/>
  <c r="F40" i="6" s="1"/>
  <c r="J40" i="7" l="1"/>
</calcChain>
</file>

<file path=xl/sharedStrings.xml><?xml version="1.0" encoding="utf-8"?>
<sst xmlns="http://schemas.openxmlformats.org/spreadsheetml/2006/main" count="225" uniqueCount="57">
  <si>
    <t>UNIVERSIDAD METROPOLITANA DE EDUCACIÓN, CIENCIA Y TECNOLOGÍA</t>
  </si>
  <si>
    <t>ABREV</t>
  </si>
  <si>
    <t>DENOMINACIÓN</t>
  </si>
  <si>
    <t>HORAS</t>
  </si>
  <si>
    <t>HT</t>
  </si>
  <si>
    <t>HP</t>
  </si>
  <si>
    <t>TH</t>
  </si>
  <si>
    <t>PREREQUISITOS</t>
  </si>
  <si>
    <t>Análisis estadístico y métodos cuantitativos</t>
  </si>
  <si>
    <t>Auditoría de sistemas</t>
  </si>
  <si>
    <t>Planeamiento de sistemas de información</t>
  </si>
  <si>
    <t xml:space="preserve">I CUATRIMESTRE </t>
  </si>
  <si>
    <t xml:space="preserve">II CUATRIMESTRE </t>
  </si>
  <si>
    <t>Recursos humanos</t>
  </si>
  <si>
    <t>Análisis e interpretación de estados financieros contables</t>
  </si>
  <si>
    <t>Tecnología y teleinformática</t>
  </si>
  <si>
    <t xml:space="preserve">Gerencia de sistemas de información </t>
  </si>
  <si>
    <t>DS1-02-104</t>
  </si>
  <si>
    <t xml:space="preserve">III CUATRIMESTRE </t>
  </si>
  <si>
    <t xml:space="preserve">Aspectos legales para directivos </t>
  </si>
  <si>
    <t>Estrategias y decisiones financieras</t>
  </si>
  <si>
    <t>Ingeniería de software aplicada</t>
  </si>
  <si>
    <t xml:space="preserve">Tecnología informática aplicada </t>
  </si>
  <si>
    <t>Sub-total</t>
  </si>
  <si>
    <t>DS1-02-202</t>
  </si>
  <si>
    <t>DS1-02-203</t>
  </si>
  <si>
    <t xml:space="preserve">IV CUATRIMESTRE </t>
  </si>
  <si>
    <t>Dirección de Marketing</t>
  </si>
  <si>
    <t>Metodología de la investigación aplicada a los negocios</t>
  </si>
  <si>
    <t>Ética en las organizaciones</t>
  </si>
  <si>
    <t>Trabajo final</t>
  </si>
  <si>
    <t>TODAS LA MATERIAS</t>
  </si>
  <si>
    <t>HORAS PRESENCIALES</t>
  </si>
  <si>
    <t xml:space="preserve">HORAS NO PRESENCIALES </t>
  </si>
  <si>
    <t>TOTAL DE CRÉDITOS</t>
  </si>
  <si>
    <t xml:space="preserve">Total </t>
  </si>
  <si>
    <t xml:space="preserve">TOTAL </t>
  </si>
  <si>
    <t>TOTAL HORAS</t>
  </si>
  <si>
    <t xml:space="preserve">Gestión de calidad - Seis Sigma </t>
  </si>
  <si>
    <t xml:space="preserve">ESPECIALIZACIÓN EN SISTEMA DE INFORMACIÓN </t>
  </si>
  <si>
    <t xml:space="preserve">PRE REQUISITOS </t>
  </si>
  <si>
    <t>DSI-02</t>
  </si>
  <si>
    <t>NINGUNO</t>
  </si>
  <si>
    <t>Nota: Al completar 24 créditos, al haber realizado la monografía y completadoa todas las asignaturas del II Cuatrimestre se Obtiene el título de Especialista en Dirección de Sistemas de Información</t>
  </si>
  <si>
    <t xml:space="preserve">Ingeniería de software </t>
  </si>
  <si>
    <t>DSI-02-203</t>
  </si>
  <si>
    <t>Sistema de soporte a la decisión</t>
  </si>
  <si>
    <t xml:space="preserve">Sistema de soporte a la decisión </t>
  </si>
  <si>
    <t>CR</t>
  </si>
  <si>
    <t>DSI-02-303</t>
  </si>
  <si>
    <t xml:space="preserve">NINGUNO </t>
  </si>
  <si>
    <t>DSI-02-103</t>
  </si>
  <si>
    <t>DSI-02-104</t>
  </si>
  <si>
    <t>DSI-02-202</t>
  </si>
  <si>
    <t>MAESTRÍA EN DIRECCIÓN DE SISTEMAS DE INFORMACIÓN</t>
  </si>
  <si>
    <t xml:space="preserve"> MAESTRÍA EN DIRECCIÓN DE SISTEMAS DE INFORMACIÓN</t>
  </si>
  <si>
    <t>COD.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</si>
</sst>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0" fontId="0" fillId="0" borderId="0" xfId="1" applyNumberFormat="1" applyFont="1"/>
    <xf numFmtId="0" fontId="2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0" applyFont="1"/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/>
    </xf>
    <xf numFmtId="0" fontId="13" fillId="0" borderId="6" xfId="0" applyFont="1" applyBorder="1"/>
    <xf numFmtId="0" fontId="3" fillId="0" borderId="6" xfId="0" applyFont="1" applyBorder="1" applyAlignment="1">
      <alignment vertical="center"/>
    </xf>
    <xf numFmtId="0" fontId="12" fillId="0" borderId="6" xfId="0" applyFont="1" applyBorder="1"/>
    <xf numFmtId="0" fontId="6" fillId="0" borderId="6" xfId="0" applyFont="1" applyBorder="1"/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11" fillId="3" borderId="22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752E-E8FF-4BC9-9B13-D7B9BF9F380A}">
  <dimension ref="A1:L40"/>
  <sheetViews>
    <sheetView workbookViewId="0">
      <selection activeCell="M29" sqref="M29"/>
    </sheetView>
  </sheetViews>
  <sheetFormatPr baseColWidth="10" defaultRowHeight="14.5" x14ac:dyDescent="0.35"/>
  <cols>
    <col min="1" max="1" width="9.54296875" customWidth="1"/>
    <col min="2" max="2" width="11.26953125" customWidth="1"/>
    <col min="3" max="3" width="27.1796875" style="1" customWidth="1"/>
    <col min="4" max="4" width="6.54296875" customWidth="1"/>
    <col min="5" max="5" width="6.81640625" customWidth="1"/>
    <col min="6" max="6" width="6.1796875" customWidth="1"/>
    <col min="7" max="7" width="5.54296875" customWidth="1"/>
    <col min="8" max="8" width="20.81640625" style="24" customWidth="1"/>
  </cols>
  <sheetData>
    <row r="1" spans="1:12" x14ac:dyDescent="0.35">
      <c r="A1" s="105"/>
      <c r="B1" s="105"/>
      <c r="C1" s="105"/>
      <c r="D1" s="105"/>
      <c r="E1" s="105"/>
      <c r="F1" s="105"/>
      <c r="G1" s="105"/>
      <c r="H1" s="105"/>
    </row>
    <row r="2" spans="1:12" x14ac:dyDescent="0.35">
      <c r="A2" s="105" t="s">
        <v>0</v>
      </c>
      <c r="B2" s="105"/>
      <c r="C2" s="105"/>
      <c r="D2" s="105"/>
      <c r="E2" s="105"/>
      <c r="F2" s="105"/>
      <c r="G2" s="105"/>
      <c r="H2" s="105"/>
    </row>
    <row r="3" spans="1:12" ht="15" thickBot="1" x14ac:dyDescent="0.4">
      <c r="A3" s="106" t="s">
        <v>54</v>
      </c>
      <c r="B3" s="106"/>
      <c r="C3" s="106"/>
      <c r="D3" s="106"/>
      <c r="E3" s="106"/>
      <c r="F3" s="106"/>
      <c r="G3" s="106"/>
      <c r="H3" s="106"/>
    </row>
    <row r="4" spans="1:12" ht="15" thickBot="1" x14ac:dyDescent="0.4">
      <c r="A4" s="91" t="s">
        <v>11</v>
      </c>
      <c r="B4" s="92"/>
      <c r="C4" s="92"/>
      <c r="D4" s="92"/>
      <c r="E4" s="92"/>
      <c r="F4" s="92"/>
      <c r="G4" s="92"/>
      <c r="H4" s="93"/>
    </row>
    <row r="5" spans="1:12" x14ac:dyDescent="0.35">
      <c r="A5" s="95" t="s">
        <v>1</v>
      </c>
      <c r="B5" s="97" t="s">
        <v>56</v>
      </c>
      <c r="C5" s="97" t="s">
        <v>2</v>
      </c>
      <c r="D5" s="94" t="s">
        <v>3</v>
      </c>
      <c r="E5" s="94"/>
      <c r="F5" s="94"/>
      <c r="G5" s="107" t="s">
        <v>48</v>
      </c>
      <c r="H5" s="99" t="s">
        <v>7</v>
      </c>
    </row>
    <row r="6" spans="1:12" ht="15" thickBot="1" x14ac:dyDescent="0.4">
      <c r="A6" s="96"/>
      <c r="B6" s="98"/>
      <c r="C6" s="98"/>
      <c r="D6" s="47" t="s">
        <v>4</v>
      </c>
      <c r="E6" s="47" t="s">
        <v>5</v>
      </c>
      <c r="F6" s="47" t="s">
        <v>6</v>
      </c>
      <c r="G6" s="108"/>
      <c r="H6" s="100"/>
    </row>
    <row r="7" spans="1:12" ht="25" x14ac:dyDescent="0.35">
      <c r="A7" s="41" t="s">
        <v>41</v>
      </c>
      <c r="B7" s="41">
        <v>101</v>
      </c>
      <c r="C7" s="42" t="s">
        <v>8</v>
      </c>
      <c r="D7" s="41">
        <v>16</v>
      </c>
      <c r="E7" s="41">
        <v>32</v>
      </c>
      <c r="F7" s="41">
        <f>SUM(D7:E7)</f>
        <v>48</v>
      </c>
      <c r="G7" s="41">
        <v>2</v>
      </c>
      <c r="H7" s="41" t="s">
        <v>42</v>
      </c>
      <c r="L7" s="17"/>
    </row>
    <row r="8" spans="1:12" x14ac:dyDescent="0.35">
      <c r="A8" s="16" t="s">
        <v>41</v>
      </c>
      <c r="B8" s="16">
        <v>102</v>
      </c>
      <c r="C8" s="15" t="s">
        <v>38</v>
      </c>
      <c r="D8" s="16">
        <v>16</v>
      </c>
      <c r="E8" s="16">
        <v>32</v>
      </c>
      <c r="F8" s="16">
        <f t="shared" ref="F8:F10" si="0">SUM(D8:E8)</f>
        <v>48</v>
      </c>
      <c r="G8" s="16">
        <v>2</v>
      </c>
      <c r="H8" s="16" t="s">
        <v>42</v>
      </c>
      <c r="L8" s="17"/>
    </row>
    <row r="9" spans="1:12" x14ac:dyDescent="0.35">
      <c r="A9" s="16" t="s">
        <v>41</v>
      </c>
      <c r="B9" s="16">
        <v>103</v>
      </c>
      <c r="C9" s="8" t="s">
        <v>9</v>
      </c>
      <c r="D9" s="16">
        <v>32</v>
      </c>
      <c r="E9" s="16">
        <v>32</v>
      </c>
      <c r="F9" s="16">
        <f t="shared" si="0"/>
        <v>64</v>
      </c>
      <c r="G9" s="16">
        <v>3</v>
      </c>
      <c r="H9" s="16" t="s">
        <v>42</v>
      </c>
      <c r="L9" s="17"/>
    </row>
    <row r="10" spans="1:12" ht="25" x14ac:dyDescent="0.35">
      <c r="A10" s="16" t="s">
        <v>41</v>
      </c>
      <c r="B10" s="16">
        <v>104</v>
      </c>
      <c r="C10" s="8" t="s">
        <v>10</v>
      </c>
      <c r="D10" s="16">
        <v>16</v>
      </c>
      <c r="E10" s="16">
        <v>32</v>
      </c>
      <c r="F10" s="16">
        <f t="shared" si="0"/>
        <v>48</v>
      </c>
      <c r="G10" s="16">
        <v>2</v>
      </c>
      <c r="H10" s="16" t="s">
        <v>42</v>
      </c>
      <c r="L10" s="17"/>
    </row>
    <row r="11" spans="1:12" ht="15" thickBot="1" x14ac:dyDescent="0.4">
      <c r="A11" s="63"/>
      <c r="B11" s="63"/>
      <c r="C11" s="64" t="s">
        <v>23</v>
      </c>
      <c r="D11" s="65">
        <f>SUM(D7:D10)</f>
        <v>80</v>
      </c>
      <c r="E11" s="65">
        <f>SUM(E7:E10)</f>
        <v>128</v>
      </c>
      <c r="F11" s="65">
        <f>SUM(F7:F10)</f>
        <v>208</v>
      </c>
      <c r="G11" s="65">
        <f>SUM(G7:G10)</f>
        <v>9</v>
      </c>
      <c r="H11" s="66"/>
    </row>
    <row r="12" spans="1:12" ht="15" thickBot="1" x14ac:dyDescent="0.4">
      <c r="A12" s="91" t="s">
        <v>12</v>
      </c>
      <c r="B12" s="92"/>
      <c r="C12" s="92"/>
      <c r="D12" s="92"/>
      <c r="E12" s="92"/>
      <c r="F12" s="92"/>
      <c r="G12" s="92"/>
      <c r="H12" s="93"/>
    </row>
    <row r="13" spans="1:12" x14ac:dyDescent="0.35">
      <c r="A13" s="95" t="s">
        <v>1</v>
      </c>
      <c r="B13" s="97" t="s">
        <v>56</v>
      </c>
      <c r="C13" s="97" t="s">
        <v>2</v>
      </c>
      <c r="D13" s="103" t="s">
        <v>3</v>
      </c>
      <c r="E13" s="103"/>
      <c r="F13" s="103"/>
      <c r="G13" s="97" t="s">
        <v>48</v>
      </c>
      <c r="H13" s="101" t="s">
        <v>7</v>
      </c>
    </row>
    <row r="14" spans="1:12" ht="15" thickBot="1" x14ac:dyDescent="0.4">
      <c r="A14" s="96"/>
      <c r="B14" s="98"/>
      <c r="C14" s="98"/>
      <c r="D14" s="48" t="s">
        <v>4</v>
      </c>
      <c r="E14" s="48" t="s">
        <v>5</v>
      </c>
      <c r="F14" s="48" t="s">
        <v>6</v>
      </c>
      <c r="G14" s="98"/>
      <c r="H14" s="102"/>
    </row>
    <row r="15" spans="1:12" x14ac:dyDescent="0.35">
      <c r="A15" s="41" t="s">
        <v>41</v>
      </c>
      <c r="B15" s="41">
        <v>201</v>
      </c>
      <c r="C15" s="42" t="s">
        <v>19</v>
      </c>
      <c r="D15" s="41">
        <v>48</v>
      </c>
      <c r="E15" s="41">
        <v>0</v>
      </c>
      <c r="F15" s="41">
        <f>SUM(D15:E15)</f>
        <v>48</v>
      </c>
      <c r="G15" s="41">
        <v>3</v>
      </c>
      <c r="H15" s="41" t="s">
        <v>42</v>
      </c>
    </row>
    <row r="16" spans="1:12" ht="25" x14ac:dyDescent="0.35">
      <c r="A16" s="16" t="s">
        <v>41</v>
      </c>
      <c r="B16" s="16">
        <v>202</v>
      </c>
      <c r="C16" s="8" t="s">
        <v>14</v>
      </c>
      <c r="D16" s="16">
        <v>32</v>
      </c>
      <c r="E16" s="16">
        <v>32</v>
      </c>
      <c r="F16" s="16">
        <f t="shared" ref="F16:F19" si="1">SUM(D16:E16)</f>
        <v>64</v>
      </c>
      <c r="G16" s="16">
        <v>3</v>
      </c>
      <c r="H16" s="16" t="s">
        <v>42</v>
      </c>
    </row>
    <row r="17" spans="1:12" x14ac:dyDescent="0.35">
      <c r="A17" s="16" t="s">
        <v>41</v>
      </c>
      <c r="B17" s="16">
        <v>203</v>
      </c>
      <c r="C17" s="8" t="s">
        <v>44</v>
      </c>
      <c r="D17" s="16">
        <v>32</v>
      </c>
      <c r="E17" s="16">
        <v>32</v>
      </c>
      <c r="F17" s="16">
        <f t="shared" si="1"/>
        <v>64</v>
      </c>
      <c r="G17" s="16">
        <v>3</v>
      </c>
      <c r="H17" s="28" t="s">
        <v>51</v>
      </c>
    </row>
    <row r="18" spans="1:12" ht="25" x14ac:dyDescent="0.35">
      <c r="A18" s="16" t="s">
        <v>41</v>
      </c>
      <c r="B18" s="16">
        <v>204</v>
      </c>
      <c r="C18" s="8" t="s">
        <v>28</v>
      </c>
      <c r="D18" s="16">
        <v>32</v>
      </c>
      <c r="E18" s="16">
        <v>32</v>
      </c>
      <c r="F18" s="16">
        <f t="shared" si="1"/>
        <v>64</v>
      </c>
      <c r="G18" s="16">
        <v>3</v>
      </c>
      <c r="H18" s="29" t="s">
        <v>42</v>
      </c>
    </row>
    <row r="19" spans="1:12" ht="25" x14ac:dyDescent="0.35">
      <c r="A19" s="16" t="s">
        <v>41</v>
      </c>
      <c r="B19" s="16">
        <v>205</v>
      </c>
      <c r="C19" s="8" t="s">
        <v>16</v>
      </c>
      <c r="D19" s="16">
        <v>32</v>
      </c>
      <c r="E19" s="16">
        <v>32</v>
      </c>
      <c r="F19" s="16">
        <f t="shared" si="1"/>
        <v>64</v>
      </c>
      <c r="G19" s="16">
        <v>3</v>
      </c>
      <c r="H19" s="28" t="s">
        <v>52</v>
      </c>
    </row>
    <row r="20" spans="1:12" x14ac:dyDescent="0.35">
      <c r="A20" s="7"/>
      <c r="B20" s="7"/>
      <c r="C20" s="9" t="s">
        <v>23</v>
      </c>
      <c r="D20" s="27">
        <f>SUM(D15:D19)</f>
        <v>176</v>
      </c>
      <c r="E20" s="27">
        <f>SUM(E15:E19)</f>
        <v>128</v>
      </c>
      <c r="F20" s="27">
        <f>SUM(F15:F19)</f>
        <v>304</v>
      </c>
      <c r="G20" s="27">
        <f>SUM(G15:G19)</f>
        <v>15</v>
      </c>
      <c r="H20" s="28"/>
    </row>
    <row r="21" spans="1:12" x14ac:dyDescent="0.35">
      <c r="A21" s="30"/>
      <c r="B21" s="30"/>
      <c r="C21" s="31"/>
      <c r="D21" s="34">
        <f>+D11+D20</f>
        <v>256</v>
      </c>
      <c r="E21" s="34">
        <f>+E11+E20</f>
        <v>256</v>
      </c>
      <c r="F21" s="34">
        <f>SUM(D21:E21)</f>
        <v>512</v>
      </c>
      <c r="G21" s="34">
        <f>+G11+G20</f>
        <v>24</v>
      </c>
      <c r="H21" s="32"/>
    </row>
    <row r="22" spans="1:12" ht="30" customHeight="1" thickBot="1" x14ac:dyDescent="0.4">
      <c r="A22" s="104" t="s">
        <v>43</v>
      </c>
      <c r="B22" s="104"/>
      <c r="C22" s="104"/>
      <c r="D22" s="104"/>
      <c r="E22" s="104"/>
      <c r="F22" s="104"/>
      <c r="G22" s="104"/>
      <c r="H22" s="104"/>
      <c r="I22" s="33"/>
      <c r="J22" s="33"/>
      <c r="K22" s="33"/>
      <c r="L22" s="33"/>
    </row>
    <row r="23" spans="1:12" ht="15" thickBot="1" x14ac:dyDescent="0.4">
      <c r="A23" s="91" t="s">
        <v>18</v>
      </c>
      <c r="B23" s="92"/>
      <c r="C23" s="92"/>
      <c r="D23" s="92"/>
      <c r="E23" s="92"/>
      <c r="F23" s="92"/>
      <c r="G23" s="92"/>
      <c r="H23" s="93"/>
    </row>
    <row r="24" spans="1:12" x14ac:dyDescent="0.35">
      <c r="A24" s="95" t="s">
        <v>1</v>
      </c>
      <c r="B24" s="97" t="s">
        <v>56</v>
      </c>
      <c r="C24" s="97" t="s">
        <v>2</v>
      </c>
      <c r="D24" s="94" t="s">
        <v>3</v>
      </c>
      <c r="E24" s="94"/>
      <c r="F24" s="94"/>
      <c r="G24" s="46"/>
      <c r="H24" s="99" t="s">
        <v>7</v>
      </c>
    </row>
    <row r="25" spans="1:12" ht="15" thickBot="1" x14ac:dyDescent="0.4">
      <c r="A25" s="96"/>
      <c r="B25" s="98"/>
      <c r="C25" s="98"/>
      <c r="D25" s="47" t="s">
        <v>4</v>
      </c>
      <c r="E25" s="47" t="s">
        <v>5</v>
      </c>
      <c r="F25" s="47" t="s">
        <v>6</v>
      </c>
      <c r="G25" s="47" t="s">
        <v>48</v>
      </c>
      <c r="H25" s="100"/>
    </row>
    <row r="26" spans="1:12" x14ac:dyDescent="0.35">
      <c r="A26" s="41" t="s">
        <v>41</v>
      </c>
      <c r="B26" s="41">
        <v>301</v>
      </c>
      <c r="C26" s="42" t="s">
        <v>13</v>
      </c>
      <c r="D26" s="41">
        <v>32</v>
      </c>
      <c r="E26" s="41">
        <v>0</v>
      </c>
      <c r="F26" s="41">
        <f>SUM(D26:E26)</f>
        <v>32</v>
      </c>
      <c r="G26" s="41">
        <v>2</v>
      </c>
      <c r="H26" s="41" t="s">
        <v>42</v>
      </c>
    </row>
    <row r="27" spans="1:12" ht="25" x14ac:dyDescent="0.35">
      <c r="A27" s="16" t="s">
        <v>41</v>
      </c>
      <c r="B27" s="16">
        <v>302</v>
      </c>
      <c r="C27" s="8" t="s">
        <v>20</v>
      </c>
      <c r="D27" s="16">
        <v>32</v>
      </c>
      <c r="E27" s="16">
        <v>32</v>
      </c>
      <c r="F27" s="16">
        <f t="shared" ref="F27:F29" si="2">SUM(D27:E27)</f>
        <v>64</v>
      </c>
      <c r="G27" s="16">
        <v>3</v>
      </c>
      <c r="H27" s="27" t="s">
        <v>53</v>
      </c>
    </row>
    <row r="28" spans="1:12" x14ac:dyDescent="0.35">
      <c r="A28" s="16" t="s">
        <v>41</v>
      </c>
      <c r="B28" s="16">
        <v>303</v>
      </c>
      <c r="C28" s="8" t="s">
        <v>15</v>
      </c>
      <c r="D28" s="16">
        <v>16</v>
      </c>
      <c r="E28" s="16">
        <v>32</v>
      </c>
      <c r="F28" s="16">
        <f t="shared" si="2"/>
        <v>48</v>
      </c>
      <c r="G28" s="16">
        <v>2</v>
      </c>
      <c r="H28" s="28" t="s">
        <v>25</v>
      </c>
    </row>
    <row r="29" spans="1:12" x14ac:dyDescent="0.35">
      <c r="A29" s="16" t="s">
        <v>41</v>
      </c>
      <c r="B29" s="16">
        <v>304</v>
      </c>
      <c r="C29" s="8" t="s">
        <v>22</v>
      </c>
      <c r="D29" s="16">
        <v>32</v>
      </c>
      <c r="E29" s="16">
        <v>32</v>
      </c>
      <c r="F29" s="16">
        <f t="shared" si="2"/>
        <v>64</v>
      </c>
      <c r="G29" s="16">
        <v>3</v>
      </c>
      <c r="H29" s="27" t="s">
        <v>45</v>
      </c>
    </row>
    <row r="30" spans="1:12" ht="15" thickBot="1" x14ac:dyDescent="0.4">
      <c r="A30" s="67"/>
      <c r="B30" s="67"/>
      <c r="C30" s="64" t="s">
        <v>23</v>
      </c>
      <c r="D30" s="65">
        <f>SUM(D26:D29)</f>
        <v>112</v>
      </c>
      <c r="E30" s="65">
        <f>SUM(E26:E29)</f>
        <v>96</v>
      </c>
      <c r="F30" s="65">
        <f>SUM(F26:F29)</f>
        <v>208</v>
      </c>
      <c r="G30" s="65">
        <f>SUM(G26:G29)</f>
        <v>10</v>
      </c>
      <c r="H30" s="68"/>
    </row>
    <row r="31" spans="1:12" ht="15" thickBot="1" x14ac:dyDescent="0.4">
      <c r="A31" s="91" t="s">
        <v>26</v>
      </c>
      <c r="B31" s="92"/>
      <c r="C31" s="92"/>
      <c r="D31" s="92"/>
      <c r="E31" s="92"/>
      <c r="F31" s="92"/>
      <c r="G31" s="92"/>
      <c r="H31" s="93"/>
    </row>
    <row r="32" spans="1:12" x14ac:dyDescent="0.35">
      <c r="A32" s="95" t="s">
        <v>1</v>
      </c>
      <c r="B32" s="97" t="s">
        <v>56</v>
      </c>
      <c r="C32" s="97" t="s">
        <v>2</v>
      </c>
      <c r="D32" s="94" t="s">
        <v>3</v>
      </c>
      <c r="E32" s="94"/>
      <c r="F32" s="94"/>
      <c r="G32" s="46"/>
      <c r="H32" s="99" t="s">
        <v>7</v>
      </c>
    </row>
    <row r="33" spans="1:8" ht="27" customHeight="1" thickBot="1" x14ac:dyDescent="0.4">
      <c r="A33" s="96"/>
      <c r="B33" s="98"/>
      <c r="C33" s="98"/>
      <c r="D33" s="47" t="s">
        <v>4</v>
      </c>
      <c r="E33" s="47" t="s">
        <v>5</v>
      </c>
      <c r="F33" s="47" t="s">
        <v>6</v>
      </c>
      <c r="G33" s="47" t="s">
        <v>48</v>
      </c>
      <c r="H33" s="100"/>
    </row>
    <row r="34" spans="1:8" x14ac:dyDescent="0.35">
      <c r="A34" s="41" t="s">
        <v>41</v>
      </c>
      <c r="B34" s="41">
        <v>401</v>
      </c>
      <c r="C34" s="43" t="s">
        <v>27</v>
      </c>
      <c r="D34" s="44">
        <v>32</v>
      </c>
      <c r="E34" s="44">
        <v>32</v>
      </c>
      <c r="F34" s="44">
        <f>SUM(D34:E34)</f>
        <v>64</v>
      </c>
      <c r="G34" s="44">
        <v>3</v>
      </c>
      <c r="H34" s="45" t="s">
        <v>42</v>
      </c>
    </row>
    <row r="35" spans="1:8" x14ac:dyDescent="0.35">
      <c r="A35" s="16" t="s">
        <v>41</v>
      </c>
      <c r="B35" s="16">
        <v>402</v>
      </c>
      <c r="C35" s="8" t="s">
        <v>21</v>
      </c>
      <c r="D35" s="7">
        <v>16</v>
      </c>
      <c r="E35" s="7">
        <v>64</v>
      </c>
      <c r="F35" s="7">
        <f t="shared" ref="F35:F37" si="3">SUM(D35:E35)</f>
        <v>80</v>
      </c>
      <c r="G35" s="7">
        <v>3</v>
      </c>
      <c r="H35" s="27" t="s">
        <v>49</v>
      </c>
    </row>
    <row r="36" spans="1:8" x14ac:dyDescent="0.35">
      <c r="A36" s="16" t="s">
        <v>41</v>
      </c>
      <c r="B36" s="16">
        <v>403</v>
      </c>
      <c r="C36" s="8" t="s">
        <v>47</v>
      </c>
      <c r="D36" s="7">
        <v>16</v>
      </c>
      <c r="E36" s="7">
        <v>32</v>
      </c>
      <c r="F36" s="7">
        <f t="shared" si="3"/>
        <v>48</v>
      </c>
      <c r="G36" s="7">
        <v>2</v>
      </c>
      <c r="H36" s="27" t="s">
        <v>49</v>
      </c>
    </row>
    <row r="37" spans="1:8" x14ac:dyDescent="0.35">
      <c r="A37" s="16" t="s">
        <v>41</v>
      </c>
      <c r="B37" s="16">
        <v>404</v>
      </c>
      <c r="C37" s="8" t="s">
        <v>29</v>
      </c>
      <c r="D37" s="7">
        <v>16</v>
      </c>
      <c r="E37" s="7">
        <v>0</v>
      </c>
      <c r="F37" s="7">
        <f t="shared" si="3"/>
        <v>16</v>
      </c>
      <c r="G37" s="7">
        <v>1</v>
      </c>
      <c r="H37" s="27" t="s">
        <v>42</v>
      </c>
    </row>
    <row r="38" spans="1:8" x14ac:dyDescent="0.35">
      <c r="A38" s="16" t="s">
        <v>41</v>
      </c>
      <c r="B38" s="16">
        <v>405</v>
      </c>
      <c r="C38" s="8" t="s">
        <v>30</v>
      </c>
      <c r="D38" s="7">
        <v>16</v>
      </c>
      <c r="E38" s="7">
        <f>32*2</f>
        <v>64</v>
      </c>
      <c r="F38" s="7">
        <f>SUM(D38:E38)</f>
        <v>80</v>
      </c>
      <c r="G38" s="7">
        <v>3</v>
      </c>
      <c r="H38" s="36" t="s">
        <v>31</v>
      </c>
    </row>
    <row r="39" spans="1:8" x14ac:dyDescent="0.35">
      <c r="A39" s="30"/>
      <c r="B39" s="30"/>
      <c r="C39" s="9" t="s">
        <v>23</v>
      </c>
      <c r="D39" s="34">
        <f t="shared" ref="D39" si="4">SUM(D34:D38)</f>
        <v>96</v>
      </c>
      <c r="E39" s="34">
        <f>SUM(E34:E38)</f>
        <v>192</v>
      </c>
      <c r="F39" s="34">
        <f>SUM(F34:F38)</f>
        <v>288</v>
      </c>
      <c r="G39" s="34">
        <f>SUM(G34:G38)</f>
        <v>12</v>
      </c>
      <c r="H39" s="32"/>
    </row>
    <row r="40" spans="1:8" x14ac:dyDescent="0.35">
      <c r="A40" s="30"/>
      <c r="B40" s="30"/>
      <c r="C40" s="9" t="s">
        <v>35</v>
      </c>
      <c r="D40" s="34">
        <f t="shared" ref="D40" si="5">+D21+D30+D39</f>
        <v>464</v>
      </c>
      <c r="E40" s="34">
        <f>+E21+E30+E39</f>
        <v>544</v>
      </c>
      <c r="F40" s="34">
        <f>+F21+F30+F39</f>
        <v>1008</v>
      </c>
      <c r="G40" s="34">
        <f>+G21+G30+G39</f>
        <v>46</v>
      </c>
      <c r="H40" s="32"/>
    </row>
  </sheetData>
  <mergeCells count="30">
    <mergeCell ref="A22:H22"/>
    <mergeCell ref="A1:H1"/>
    <mergeCell ref="A2:H2"/>
    <mergeCell ref="A3:H3"/>
    <mergeCell ref="A4:H4"/>
    <mergeCell ref="D5:F5"/>
    <mergeCell ref="G5:G6"/>
    <mergeCell ref="H5:H6"/>
    <mergeCell ref="A5:A6"/>
    <mergeCell ref="B5:B6"/>
    <mergeCell ref="C5:C6"/>
    <mergeCell ref="A13:A14"/>
    <mergeCell ref="B13:B14"/>
    <mergeCell ref="A12:H12"/>
    <mergeCell ref="C13:C14"/>
    <mergeCell ref="G13:G14"/>
    <mergeCell ref="H13:H14"/>
    <mergeCell ref="D13:F13"/>
    <mergeCell ref="A23:H23"/>
    <mergeCell ref="D24:F24"/>
    <mergeCell ref="A32:A33"/>
    <mergeCell ref="B32:B33"/>
    <mergeCell ref="C32:C33"/>
    <mergeCell ref="D32:F32"/>
    <mergeCell ref="H32:H33"/>
    <mergeCell ref="A31:H31"/>
    <mergeCell ref="A24:A25"/>
    <mergeCell ref="B24:B25"/>
    <mergeCell ref="C24:C25"/>
    <mergeCell ref="H24:H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5743-2A13-4F0E-9106-0196F5E2BE3D}">
  <dimension ref="A2:U41"/>
  <sheetViews>
    <sheetView tabSelected="1" zoomScale="80" zoomScaleNormal="80" workbookViewId="0">
      <selection activeCell="A3" sqref="A3:L3"/>
    </sheetView>
  </sheetViews>
  <sheetFormatPr baseColWidth="10" defaultRowHeight="14.5" x14ac:dyDescent="0.35"/>
  <cols>
    <col min="1" max="1" width="9.54296875" style="26" customWidth="1"/>
    <col min="2" max="2" width="6" style="26" customWidth="1"/>
    <col min="3" max="3" width="24.54296875" style="1" customWidth="1"/>
    <col min="4" max="4" width="6.54296875" customWidth="1"/>
    <col min="5" max="5" width="4.81640625" customWidth="1"/>
    <col min="6" max="6" width="7.81640625" customWidth="1"/>
    <col min="7" max="7" width="7" customWidth="1"/>
    <col min="8" max="8" width="8" customWidth="1"/>
    <col min="9" max="9" width="10.54296875" customWidth="1"/>
    <col min="10" max="10" width="8" customWidth="1"/>
    <col min="11" max="11" width="11.7265625" customWidth="1"/>
    <col min="12" max="12" width="14" style="23" customWidth="1"/>
  </cols>
  <sheetData>
    <row r="2" spans="1:14" ht="15.5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4" ht="16" thickBot="1" x14ac:dyDescent="0.4">
      <c r="A3" s="81" t="s">
        <v>55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 ht="16" thickBot="1" x14ac:dyDescent="0.4">
      <c r="A4" s="76" t="s">
        <v>11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1:14" x14ac:dyDescent="0.35">
      <c r="A5" s="74" t="s">
        <v>1</v>
      </c>
      <c r="B5" s="72" t="s">
        <v>56</v>
      </c>
      <c r="C5" s="72" t="s">
        <v>2</v>
      </c>
      <c r="D5" s="79" t="s">
        <v>32</v>
      </c>
      <c r="E5" s="79"/>
      <c r="F5" s="79"/>
      <c r="G5" s="79" t="s">
        <v>33</v>
      </c>
      <c r="H5" s="79"/>
      <c r="I5" s="79"/>
      <c r="J5" s="85" t="s">
        <v>37</v>
      </c>
      <c r="K5" s="85" t="s">
        <v>34</v>
      </c>
      <c r="L5" s="87" t="s">
        <v>40</v>
      </c>
    </row>
    <row r="6" spans="1:14" ht="15" thickBot="1" x14ac:dyDescent="0.4">
      <c r="A6" s="75"/>
      <c r="B6" s="73"/>
      <c r="C6" s="73"/>
      <c r="D6" s="52" t="s">
        <v>4</v>
      </c>
      <c r="E6" s="52" t="s">
        <v>5</v>
      </c>
      <c r="F6" s="52" t="s">
        <v>6</v>
      </c>
      <c r="G6" s="52" t="s">
        <v>4</v>
      </c>
      <c r="H6" s="52" t="s">
        <v>5</v>
      </c>
      <c r="I6" s="52" t="s">
        <v>6</v>
      </c>
      <c r="J6" s="86"/>
      <c r="K6" s="86"/>
      <c r="L6" s="88"/>
    </row>
    <row r="7" spans="1:14" ht="28" x14ac:dyDescent="0.35">
      <c r="A7" s="49" t="s">
        <v>41</v>
      </c>
      <c r="B7" s="49">
        <v>101</v>
      </c>
      <c r="C7" s="39" t="s">
        <v>8</v>
      </c>
      <c r="D7" s="49">
        <v>16</v>
      </c>
      <c r="E7" s="49">
        <v>0</v>
      </c>
      <c r="F7" s="49">
        <f>SUM(D7:E7)</f>
        <v>16</v>
      </c>
      <c r="G7" s="50">
        <v>0</v>
      </c>
      <c r="H7" s="50">
        <v>32</v>
      </c>
      <c r="I7" s="49">
        <f>SUM(G7:H7)</f>
        <v>32</v>
      </c>
      <c r="J7" s="49">
        <f>+F7+I7</f>
        <v>48</v>
      </c>
      <c r="K7" s="49">
        <v>2</v>
      </c>
      <c r="L7" s="51" t="s">
        <v>50</v>
      </c>
      <c r="N7" s="17"/>
    </row>
    <row r="8" spans="1:14" ht="28" x14ac:dyDescent="0.35">
      <c r="A8" s="10" t="s">
        <v>41</v>
      </c>
      <c r="B8" s="37">
        <v>102</v>
      </c>
      <c r="C8" s="40" t="s">
        <v>38</v>
      </c>
      <c r="D8" s="38">
        <v>16</v>
      </c>
      <c r="E8" s="10">
        <v>0</v>
      </c>
      <c r="F8" s="10">
        <f t="shared" ref="F8:F10" si="0">SUM(D8:E8)</f>
        <v>16</v>
      </c>
      <c r="G8" s="11">
        <v>0</v>
      </c>
      <c r="H8" s="11">
        <v>32</v>
      </c>
      <c r="I8" s="10">
        <f t="shared" ref="I8:I10" si="1">SUM(G8:H8)</f>
        <v>32</v>
      </c>
      <c r="J8" s="10">
        <f t="shared" ref="J8:J10" si="2">+F8+I8</f>
        <v>48</v>
      </c>
      <c r="K8" s="10">
        <v>2</v>
      </c>
      <c r="L8" s="29" t="s">
        <v>50</v>
      </c>
      <c r="N8" s="17"/>
    </row>
    <row r="9" spans="1:14" x14ac:dyDescent="0.35">
      <c r="A9" s="10" t="s">
        <v>41</v>
      </c>
      <c r="B9" s="10">
        <v>103</v>
      </c>
      <c r="C9" s="39" t="s">
        <v>9</v>
      </c>
      <c r="D9" s="10">
        <v>16</v>
      </c>
      <c r="E9" s="10">
        <v>0</v>
      </c>
      <c r="F9" s="10">
        <f t="shared" si="0"/>
        <v>16</v>
      </c>
      <c r="G9" s="11">
        <v>16</v>
      </c>
      <c r="H9" s="11">
        <v>32</v>
      </c>
      <c r="I9" s="10">
        <f t="shared" si="1"/>
        <v>48</v>
      </c>
      <c r="J9" s="10">
        <f t="shared" si="2"/>
        <v>64</v>
      </c>
      <c r="K9" s="10">
        <v>3</v>
      </c>
      <c r="L9" s="29" t="s">
        <v>50</v>
      </c>
      <c r="N9" s="17"/>
    </row>
    <row r="10" spans="1:14" ht="50.15" customHeight="1" x14ac:dyDescent="0.35">
      <c r="A10" s="10" t="s">
        <v>41</v>
      </c>
      <c r="B10" s="10">
        <v>104</v>
      </c>
      <c r="C10" s="4" t="s">
        <v>10</v>
      </c>
      <c r="D10" s="10">
        <v>16</v>
      </c>
      <c r="E10" s="10">
        <v>0</v>
      </c>
      <c r="F10" s="10">
        <f t="shared" si="0"/>
        <v>16</v>
      </c>
      <c r="G10" s="11">
        <v>0</v>
      </c>
      <c r="H10" s="11">
        <v>32</v>
      </c>
      <c r="I10" s="10">
        <f t="shared" si="1"/>
        <v>32</v>
      </c>
      <c r="J10" s="10">
        <f t="shared" si="2"/>
        <v>48</v>
      </c>
      <c r="K10" s="10">
        <v>2</v>
      </c>
      <c r="L10" s="29" t="s">
        <v>50</v>
      </c>
    </row>
    <row r="11" spans="1:14" ht="15" thickBot="1" x14ac:dyDescent="0.4">
      <c r="A11" s="61"/>
      <c r="B11" s="61"/>
      <c r="C11" s="58" t="s">
        <v>23</v>
      </c>
      <c r="D11" s="59">
        <f t="shared" ref="D11:J11" si="3">SUM(D7:D10)</f>
        <v>64</v>
      </c>
      <c r="E11" s="59">
        <f t="shared" si="3"/>
        <v>0</v>
      </c>
      <c r="F11" s="59">
        <f t="shared" si="3"/>
        <v>64</v>
      </c>
      <c r="G11" s="59">
        <f t="shared" si="3"/>
        <v>16</v>
      </c>
      <c r="H11" s="59">
        <f t="shared" si="3"/>
        <v>128</v>
      </c>
      <c r="I11" s="59">
        <f t="shared" si="3"/>
        <v>144</v>
      </c>
      <c r="J11" s="59">
        <f t="shared" si="3"/>
        <v>208</v>
      </c>
      <c r="K11" s="59">
        <f>SUM(K7:K10)</f>
        <v>9</v>
      </c>
      <c r="L11" s="62"/>
    </row>
    <row r="12" spans="1:14" ht="16" thickBot="1" x14ac:dyDescent="0.4">
      <c r="A12" s="76" t="s">
        <v>12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8"/>
    </row>
    <row r="13" spans="1:14" x14ac:dyDescent="0.35">
      <c r="A13" s="74" t="s">
        <v>1</v>
      </c>
      <c r="B13" s="72" t="s">
        <v>56</v>
      </c>
      <c r="C13" s="72" t="s">
        <v>2</v>
      </c>
      <c r="D13" s="79" t="s">
        <v>32</v>
      </c>
      <c r="E13" s="79"/>
      <c r="F13" s="79"/>
      <c r="G13" s="79" t="s">
        <v>33</v>
      </c>
      <c r="H13" s="79"/>
      <c r="I13" s="79"/>
      <c r="J13" s="85" t="s">
        <v>37</v>
      </c>
      <c r="K13" s="85" t="s">
        <v>34</v>
      </c>
      <c r="L13" s="87" t="s">
        <v>40</v>
      </c>
    </row>
    <row r="14" spans="1:14" ht="15" thickBot="1" x14ac:dyDescent="0.4">
      <c r="A14" s="75"/>
      <c r="B14" s="73"/>
      <c r="C14" s="73"/>
      <c r="D14" s="52" t="s">
        <v>4</v>
      </c>
      <c r="E14" s="52" t="s">
        <v>5</v>
      </c>
      <c r="F14" s="52" t="s">
        <v>6</v>
      </c>
      <c r="G14" s="52" t="s">
        <v>4</v>
      </c>
      <c r="H14" s="52" t="s">
        <v>5</v>
      </c>
      <c r="I14" s="52" t="s">
        <v>6</v>
      </c>
      <c r="J14" s="86"/>
      <c r="K14" s="86"/>
      <c r="L14" s="88"/>
    </row>
    <row r="15" spans="1:14" ht="28" x14ac:dyDescent="0.35">
      <c r="A15" s="49" t="s">
        <v>41</v>
      </c>
      <c r="B15" s="49">
        <v>201</v>
      </c>
      <c r="C15" s="39" t="s">
        <v>19</v>
      </c>
      <c r="D15" s="53">
        <v>16</v>
      </c>
      <c r="E15" s="53">
        <v>0</v>
      </c>
      <c r="F15" s="53">
        <f>SUM(D15:E15)</f>
        <v>16</v>
      </c>
      <c r="G15" s="54">
        <v>32</v>
      </c>
      <c r="H15" s="54">
        <v>0</v>
      </c>
      <c r="I15" s="53">
        <f>SUM(G15:H15)</f>
        <v>32</v>
      </c>
      <c r="J15" s="53">
        <f>+F15+I15</f>
        <v>48</v>
      </c>
      <c r="K15" s="53">
        <v>3</v>
      </c>
      <c r="L15" s="51" t="s">
        <v>50</v>
      </c>
    </row>
    <row r="16" spans="1:14" ht="42" x14ac:dyDescent="0.35">
      <c r="A16" s="10" t="s">
        <v>41</v>
      </c>
      <c r="B16" s="10">
        <v>202</v>
      </c>
      <c r="C16" s="4" t="s">
        <v>14</v>
      </c>
      <c r="D16" s="10">
        <v>16</v>
      </c>
      <c r="E16" s="10">
        <v>0</v>
      </c>
      <c r="F16" s="10">
        <f t="shared" ref="F16:F19" si="4">SUM(D16:E16)</f>
        <v>16</v>
      </c>
      <c r="G16" s="11">
        <v>16</v>
      </c>
      <c r="H16" s="11">
        <v>32</v>
      </c>
      <c r="I16" s="10">
        <f t="shared" ref="I16:I19" si="5">SUM(G16:H16)</f>
        <v>48</v>
      </c>
      <c r="J16" s="10">
        <f t="shared" ref="J16:J19" si="6">+F16+I16</f>
        <v>64</v>
      </c>
      <c r="K16" s="10">
        <v>3</v>
      </c>
      <c r="L16" s="29" t="s">
        <v>50</v>
      </c>
    </row>
    <row r="17" spans="1:21" x14ac:dyDescent="0.35">
      <c r="A17" s="10" t="s">
        <v>41</v>
      </c>
      <c r="B17" s="10">
        <v>203</v>
      </c>
      <c r="C17" s="4" t="s">
        <v>44</v>
      </c>
      <c r="D17" s="3">
        <v>16</v>
      </c>
      <c r="E17" s="3">
        <v>0</v>
      </c>
      <c r="F17" s="3">
        <f>SUM(D17:E17)</f>
        <v>16</v>
      </c>
      <c r="G17" s="13">
        <v>16</v>
      </c>
      <c r="H17" s="13">
        <v>32</v>
      </c>
      <c r="I17" s="3">
        <f>SUM(G17:H17)</f>
        <v>48</v>
      </c>
      <c r="J17" s="3">
        <f t="shared" si="6"/>
        <v>64</v>
      </c>
      <c r="K17" s="3">
        <v>3</v>
      </c>
      <c r="L17" s="28" t="s">
        <v>51</v>
      </c>
    </row>
    <row r="18" spans="1:21" ht="42" customHeight="1" x14ac:dyDescent="0.35">
      <c r="A18" s="10" t="s">
        <v>41</v>
      </c>
      <c r="B18" s="10">
        <v>204</v>
      </c>
      <c r="C18" s="4" t="s">
        <v>28</v>
      </c>
      <c r="D18" s="10">
        <v>16</v>
      </c>
      <c r="E18" s="10">
        <v>0</v>
      </c>
      <c r="F18" s="10">
        <f>SUM(D18:E18)</f>
        <v>16</v>
      </c>
      <c r="G18" s="11">
        <v>16</v>
      </c>
      <c r="H18" s="11">
        <v>32</v>
      </c>
      <c r="I18" s="10">
        <f>SUM(G18:H18)</f>
        <v>48</v>
      </c>
      <c r="J18" s="10">
        <f t="shared" si="6"/>
        <v>64</v>
      </c>
      <c r="K18" s="10">
        <v>3</v>
      </c>
      <c r="L18" s="29" t="s">
        <v>50</v>
      </c>
    </row>
    <row r="19" spans="1:21" ht="28" x14ac:dyDescent="0.35">
      <c r="A19" s="10" t="s">
        <v>41</v>
      </c>
      <c r="B19" s="10">
        <v>205</v>
      </c>
      <c r="C19" s="4" t="s">
        <v>16</v>
      </c>
      <c r="D19" s="10">
        <v>16</v>
      </c>
      <c r="E19" s="10">
        <v>0</v>
      </c>
      <c r="F19" s="10">
        <f t="shared" si="4"/>
        <v>16</v>
      </c>
      <c r="G19" s="11">
        <v>16</v>
      </c>
      <c r="H19" s="11">
        <v>32</v>
      </c>
      <c r="I19" s="10">
        <f t="shared" si="5"/>
        <v>48</v>
      </c>
      <c r="J19" s="10">
        <f t="shared" si="6"/>
        <v>64</v>
      </c>
      <c r="K19" s="10">
        <v>3</v>
      </c>
      <c r="L19" s="21" t="s">
        <v>17</v>
      </c>
    </row>
    <row r="20" spans="1:21" x14ac:dyDescent="0.35">
      <c r="A20" s="10"/>
      <c r="B20" s="10"/>
      <c r="C20" s="2" t="s">
        <v>23</v>
      </c>
      <c r="D20" s="18">
        <f t="shared" ref="D20:J20" si="7">SUM(D15:D19)</f>
        <v>80</v>
      </c>
      <c r="E20" s="18">
        <f t="shared" si="7"/>
        <v>0</v>
      </c>
      <c r="F20" s="18">
        <f t="shared" si="7"/>
        <v>80</v>
      </c>
      <c r="G20" s="18">
        <f t="shared" si="7"/>
        <v>96</v>
      </c>
      <c r="H20" s="18">
        <f t="shared" si="7"/>
        <v>128</v>
      </c>
      <c r="I20" s="18">
        <f t="shared" si="7"/>
        <v>224</v>
      </c>
      <c r="J20" s="18">
        <f t="shared" si="7"/>
        <v>304</v>
      </c>
      <c r="K20" s="18">
        <f>SUM(K15:K19)</f>
        <v>15</v>
      </c>
      <c r="L20" s="21"/>
    </row>
    <row r="21" spans="1:21" ht="30" customHeight="1" x14ac:dyDescent="0.35">
      <c r="A21" s="69" t="s">
        <v>39</v>
      </c>
      <c r="B21" s="70"/>
      <c r="C21" s="71"/>
      <c r="D21" s="35">
        <f t="shared" ref="D21:J21" si="8">+D11+D20</f>
        <v>144</v>
      </c>
      <c r="E21" s="35">
        <f t="shared" si="8"/>
        <v>0</v>
      </c>
      <c r="F21" s="35">
        <f t="shared" si="8"/>
        <v>144</v>
      </c>
      <c r="G21" s="35">
        <f t="shared" si="8"/>
        <v>112</v>
      </c>
      <c r="H21" s="35">
        <f t="shared" si="8"/>
        <v>256</v>
      </c>
      <c r="I21" s="35">
        <f t="shared" si="8"/>
        <v>368</v>
      </c>
      <c r="J21" s="35">
        <f t="shared" si="8"/>
        <v>512</v>
      </c>
      <c r="K21" s="35">
        <f>+K11+K20</f>
        <v>24</v>
      </c>
      <c r="L21" s="19"/>
    </row>
    <row r="22" spans="1:21" ht="40" customHeight="1" thickBot="1" x14ac:dyDescent="0.4">
      <c r="A22" s="109" t="s">
        <v>43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"/>
      <c r="N22" s="1"/>
      <c r="O22" s="1"/>
      <c r="P22" s="1"/>
      <c r="Q22" s="1"/>
      <c r="R22" s="1"/>
      <c r="S22" s="1"/>
      <c r="T22" s="1"/>
      <c r="U22" s="1"/>
    </row>
    <row r="23" spans="1:21" ht="16" thickBot="1" x14ac:dyDescent="0.4">
      <c r="A23" s="76" t="s">
        <v>18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8"/>
    </row>
    <row r="24" spans="1:21" x14ac:dyDescent="0.35">
      <c r="A24" s="83" t="s">
        <v>1</v>
      </c>
      <c r="B24" s="84" t="s">
        <v>56</v>
      </c>
      <c r="C24" s="84" t="s">
        <v>2</v>
      </c>
      <c r="D24" s="82" t="s">
        <v>32</v>
      </c>
      <c r="E24" s="82"/>
      <c r="F24" s="82"/>
      <c r="G24" s="82" t="s">
        <v>33</v>
      </c>
      <c r="H24" s="82"/>
      <c r="I24" s="82"/>
      <c r="J24" s="89" t="s">
        <v>37</v>
      </c>
      <c r="K24" s="89" t="s">
        <v>34</v>
      </c>
      <c r="L24" s="90" t="s">
        <v>40</v>
      </c>
    </row>
    <row r="25" spans="1:21" ht="15" thickBot="1" x14ac:dyDescent="0.4">
      <c r="A25" s="75"/>
      <c r="B25" s="73"/>
      <c r="C25" s="73"/>
      <c r="D25" s="52" t="s">
        <v>4</v>
      </c>
      <c r="E25" s="52" t="s">
        <v>5</v>
      </c>
      <c r="F25" s="52" t="s">
        <v>6</v>
      </c>
      <c r="G25" s="52" t="s">
        <v>4</v>
      </c>
      <c r="H25" s="52" t="s">
        <v>5</v>
      </c>
      <c r="I25" s="52" t="s">
        <v>6</v>
      </c>
      <c r="J25" s="86"/>
      <c r="K25" s="86"/>
      <c r="L25" s="88"/>
    </row>
    <row r="26" spans="1:21" x14ac:dyDescent="0.35">
      <c r="A26" s="49" t="s">
        <v>41</v>
      </c>
      <c r="B26" s="49">
        <v>301</v>
      </c>
      <c r="C26" s="39" t="s">
        <v>13</v>
      </c>
      <c r="D26" s="49">
        <v>16</v>
      </c>
      <c r="E26" s="49">
        <v>0</v>
      </c>
      <c r="F26" s="49">
        <f>SUM(D26:E26)</f>
        <v>16</v>
      </c>
      <c r="G26" s="50">
        <v>16</v>
      </c>
      <c r="H26" s="50">
        <v>0</v>
      </c>
      <c r="I26" s="49">
        <f>SUM(G26:H26)</f>
        <v>16</v>
      </c>
      <c r="J26" s="49">
        <f>+F26+I26</f>
        <v>32</v>
      </c>
      <c r="K26" s="49">
        <v>2</v>
      </c>
      <c r="L26" s="51" t="s">
        <v>50</v>
      </c>
    </row>
    <row r="27" spans="1:21" ht="28" x14ac:dyDescent="0.35">
      <c r="A27" s="10" t="s">
        <v>41</v>
      </c>
      <c r="B27" s="10">
        <v>302</v>
      </c>
      <c r="C27" s="4" t="s">
        <v>20</v>
      </c>
      <c r="D27" s="3">
        <v>16</v>
      </c>
      <c r="E27" s="3">
        <v>0</v>
      </c>
      <c r="F27" s="3">
        <f t="shared" ref="F27:F29" si="9">SUM(D27:E27)</f>
        <v>16</v>
      </c>
      <c r="G27" s="13">
        <v>16</v>
      </c>
      <c r="H27" s="13">
        <v>32</v>
      </c>
      <c r="I27" s="3">
        <f>SUM(G27:H27)</f>
        <v>48</v>
      </c>
      <c r="J27" s="3">
        <f>+F27+I27</f>
        <v>64</v>
      </c>
      <c r="K27" s="3">
        <v>3</v>
      </c>
      <c r="L27" s="22" t="s">
        <v>24</v>
      </c>
    </row>
    <row r="28" spans="1:21" ht="30" customHeight="1" x14ac:dyDescent="0.35">
      <c r="A28" s="10" t="s">
        <v>41</v>
      </c>
      <c r="B28" s="10">
        <v>303</v>
      </c>
      <c r="C28" s="4" t="s">
        <v>15</v>
      </c>
      <c r="D28" s="10">
        <v>16</v>
      </c>
      <c r="E28" s="10">
        <v>0</v>
      </c>
      <c r="F28" s="10">
        <f>SUM(D28:E28)</f>
        <v>16</v>
      </c>
      <c r="G28" s="11">
        <v>0</v>
      </c>
      <c r="H28" s="11">
        <v>32</v>
      </c>
      <c r="I28" s="10">
        <f>SUM(G28:H28)</f>
        <v>32</v>
      </c>
      <c r="J28" s="10">
        <f>+F28+I28</f>
        <v>48</v>
      </c>
      <c r="K28" s="10">
        <v>2</v>
      </c>
      <c r="L28" s="21" t="s">
        <v>25</v>
      </c>
    </row>
    <row r="29" spans="1:21" ht="28" x14ac:dyDescent="0.35">
      <c r="A29" s="10" t="s">
        <v>41</v>
      </c>
      <c r="B29" s="10">
        <v>304</v>
      </c>
      <c r="C29" s="4" t="s">
        <v>22</v>
      </c>
      <c r="D29" s="3">
        <v>16</v>
      </c>
      <c r="E29" s="3">
        <v>0</v>
      </c>
      <c r="F29" s="3">
        <f t="shared" si="9"/>
        <v>16</v>
      </c>
      <c r="G29" s="13">
        <v>16</v>
      </c>
      <c r="H29" s="13">
        <v>32</v>
      </c>
      <c r="I29" s="3">
        <f t="shared" ref="I29" si="10">SUM(G29:H29)</f>
        <v>48</v>
      </c>
      <c r="J29" s="3">
        <f>+F29+I29</f>
        <v>64</v>
      </c>
      <c r="K29" s="3">
        <v>3</v>
      </c>
      <c r="L29" s="22" t="s">
        <v>25</v>
      </c>
    </row>
    <row r="30" spans="1:21" ht="15" thickBot="1" x14ac:dyDescent="0.4">
      <c r="A30" s="57"/>
      <c r="B30" s="57"/>
      <c r="C30" s="58" t="s">
        <v>23</v>
      </c>
      <c r="D30" s="59">
        <f>SUM(D26:D29)</f>
        <v>64</v>
      </c>
      <c r="E30" s="59">
        <f t="shared" ref="E30:J30" si="11">SUM(E26:E29)</f>
        <v>0</v>
      </c>
      <c r="F30" s="59">
        <f t="shared" si="11"/>
        <v>64</v>
      </c>
      <c r="G30" s="59">
        <f t="shared" si="11"/>
        <v>48</v>
      </c>
      <c r="H30" s="59">
        <f t="shared" si="11"/>
        <v>96</v>
      </c>
      <c r="I30" s="59">
        <f t="shared" si="11"/>
        <v>144</v>
      </c>
      <c r="J30" s="59">
        <f t="shared" si="11"/>
        <v>208</v>
      </c>
      <c r="K30" s="59">
        <f>SUM(K26:K29)</f>
        <v>10</v>
      </c>
      <c r="L30" s="60"/>
    </row>
    <row r="31" spans="1:21" ht="30" customHeight="1" thickBot="1" x14ac:dyDescent="0.4">
      <c r="A31" s="76" t="s">
        <v>26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8"/>
    </row>
    <row r="32" spans="1:21" ht="25.5" customHeight="1" x14ac:dyDescent="0.35">
      <c r="A32" s="83" t="s">
        <v>1</v>
      </c>
      <c r="B32" s="84" t="s">
        <v>56</v>
      </c>
      <c r="C32" s="84" t="s">
        <v>2</v>
      </c>
      <c r="D32" s="82" t="s">
        <v>32</v>
      </c>
      <c r="E32" s="82"/>
      <c r="F32" s="82"/>
      <c r="G32" s="82" t="s">
        <v>33</v>
      </c>
      <c r="H32" s="82"/>
      <c r="I32" s="82"/>
      <c r="J32" s="89" t="s">
        <v>37</v>
      </c>
      <c r="K32" s="89" t="s">
        <v>34</v>
      </c>
      <c r="L32" s="90" t="s">
        <v>40</v>
      </c>
    </row>
    <row r="33" spans="1:12" ht="15" thickBot="1" x14ac:dyDescent="0.4">
      <c r="A33" s="75"/>
      <c r="B33" s="73"/>
      <c r="C33" s="73"/>
      <c r="D33" s="52" t="s">
        <v>4</v>
      </c>
      <c r="E33" s="52" t="s">
        <v>5</v>
      </c>
      <c r="F33" s="52" t="s">
        <v>6</v>
      </c>
      <c r="G33" s="52" t="s">
        <v>4</v>
      </c>
      <c r="H33" s="52" t="s">
        <v>5</v>
      </c>
      <c r="I33" s="52" t="s">
        <v>6</v>
      </c>
      <c r="J33" s="86"/>
      <c r="K33" s="86"/>
      <c r="L33" s="88"/>
    </row>
    <row r="34" spans="1:12" x14ac:dyDescent="0.35">
      <c r="A34" s="49" t="s">
        <v>41</v>
      </c>
      <c r="B34" s="49">
        <v>401</v>
      </c>
      <c r="C34" s="55" t="s">
        <v>27</v>
      </c>
      <c r="D34" s="49">
        <v>16</v>
      </c>
      <c r="E34" s="49">
        <v>0</v>
      </c>
      <c r="F34" s="49">
        <f>SUM(D34:E34)</f>
        <v>16</v>
      </c>
      <c r="G34" s="50">
        <v>16</v>
      </c>
      <c r="H34" s="50">
        <v>32</v>
      </c>
      <c r="I34" s="49">
        <f>SUM(G34:H34)</f>
        <v>48</v>
      </c>
      <c r="J34" s="49">
        <f>+F34+I34</f>
        <v>64</v>
      </c>
      <c r="K34" s="49">
        <v>3</v>
      </c>
      <c r="L34" s="56" t="s">
        <v>50</v>
      </c>
    </row>
    <row r="35" spans="1:12" ht="30" customHeight="1" x14ac:dyDescent="0.35">
      <c r="A35" s="10" t="s">
        <v>41</v>
      </c>
      <c r="B35" s="10">
        <v>402</v>
      </c>
      <c r="C35" s="4" t="s">
        <v>21</v>
      </c>
      <c r="D35" s="10">
        <v>16</v>
      </c>
      <c r="E35" s="10">
        <v>0</v>
      </c>
      <c r="F35" s="10">
        <f>SUM(D35:E35)</f>
        <v>16</v>
      </c>
      <c r="G35" s="11">
        <v>0</v>
      </c>
      <c r="H35" s="11">
        <v>64</v>
      </c>
      <c r="I35" s="10">
        <f>SUM(G35:H35)</f>
        <v>64</v>
      </c>
      <c r="J35" s="10">
        <f>+F35+I35</f>
        <v>80</v>
      </c>
      <c r="K35" s="10">
        <v>3</v>
      </c>
      <c r="L35" s="27" t="s">
        <v>49</v>
      </c>
    </row>
    <row r="36" spans="1:12" ht="28" x14ac:dyDescent="0.35">
      <c r="A36" s="10" t="s">
        <v>41</v>
      </c>
      <c r="B36" s="10">
        <v>403</v>
      </c>
      <c r="C36" s="4" t="s">
        <v>46</v>
      </c>
      <c r="D36" s="10">
        <v>16</v>
      </c>
      <c r="E36" s="10">
        <v>0</v>
      </c>
      <c r="F36" s="10">
        <f t="shared" ref="F36:F38" si="12">SUM(D36:E36)</f>
        <v>16</v>
      </c>
      <c r="G36" s="11">
        <v>0</v>
      </c>
      <c r="H36" s="11">
        <v>32</v>
      </c>
      <c r="I36" s="10">
        <f t="shared" ref="I36:I37" si="13">SUM(G36:H36)</f>
        <v>32</v>
      </c>
      <c r="J36" s="10">
        <f>+F36+I36</f>
        <v>48</v>
      </c>
      <c r="K36" s="10">
        <v>2</v>
      </c>
      <c r="L36" s="27" t="s">
        <v>49</v>
      </c>
    </row>
    <row r="37" spans="1:12" ht="30" customHeight="1" x14ac:dyDescent="0.35">
      <c r="A37" s="10" t="s">
        <v>41</v>
      </c>
      <c r="B37" s="10">
        <v>404</v>
      </c>
      <c r="C37" s="4" t="s">
        <v>29</v>
      </c>
      <c r="D37" s="10">
        <v>16</v>
      </c>
      <c r="E37" s="10">
        <v>0</v>
      </c>
      <c r="F37" s="10">
        <f t="shared" si="12"/>
        <v>16</v>
      </c>
      <c r="G37" s="14">
        <v>0</v>
      </c>
      <c r="H37" s="14">
        <v>0</v>
      </c>
      <c r="I37" s="10">
        <f t="shared" si="13"/>
        <v>0</v>
      </c>
      <c r="J37" s="10">
        <f>+F37+I37</f>
        <v>16</v>
      </c>
      <c r="K37" s="10">
        <v>1</v>
      </c>
      <c r="L37" s="22" t="s">
        <v>50</v>
      </c>
    </row>
    <row r="38" spans="1:12" ht="21" x14ac:dyDescent="0.35">
      <c r="A38" s="10" t="s">
        <v>41</v>
      </c>
      <c r="B38" s="10">
        <v>405</v>
      </c>
      <c r="C38" s="4" t="s">
        <v>30</v>
      </c>
      <c r="D38" s="10">
        <v>16</v>
      </c>
      <c r="E38" s="10">
        <v>0</v>
      </c>
      <c r="F38" s="10">
        <f t="shared" si="12"/>
        <v>16</v>
      </c>
      <c r="G38" s="14">
        <v>0</v>
      </c>
      <c r="H38" s="14">
        <v>64</v>
      </c>
      <c r="I38" s="10">
        <f>SUM(G38:H38)</f>
        <v>64</v>
      </c>
      <c r="J38" s="10">
        <f t="shared" ref="J38" si="14">+F38+I38</f>
        <v>80</v>
      </c>
      <c r="K38" s="10">
        <v>3</v>
      </c>
      <c r="L38" s="20" t="s">
        <v>31</v>
      </c>
    </row>
    <row r="39" spans="1:12" x14ac:dyDescent="0.35">
      <c r="A39" s="25"/>
      <c r="B39" s="25"/>
      <c r="C39" s="2" t="s">
        <v>23</v>
      </c>
      <c r="D39" s="18">
        <f t="shared" ref="D39:J39" si="15">SUM(D34:D38)</f>
        <v>80</v>
      </c>
      <c r="E39" s="18">
        <f t="shared" si="15"/>
        <v>0</v>
      </c>
      <c r="F39" s="18">
        <f t="shared" si="15"/>
        <v>80</v>
      </c>
      <c r="G39" s="18">
        <f t="shared" si="15"/>
        <v>16</v>
      </c>
      <c r="H39" s="18">
        <f t="shared" si="15"/>
        <v>192</v>
      </c>
      <c r="I39" s="18">
        <f t="shared" si="15"/>
        <v>208</v>
      </c>
      <c r="J39" s="18">
        <f t="shared" si="15"/>
        <v>288</v>
      </c>
      <c r="K39" s="18">
        <f>SUM(K34:K38)</f>
        <v>12</v>
      </c>
      <c r="L39" s="19"/>
    </row>
    <row r="40" spans="1:12" x14ac:dyDescent="0.35">
      <c r="A40" s="25"/>
      <c r="B40" s="25"/>
      <c r="C40" s="12" t="s">
        <v>36</v>
      </c>
      <c r="D40" s="18">
        <f>+D21+D30+D39</f>
        <v>288</v>
      </c>
      <c r="E40" s="18">
        <f t="shared" ref="E40:I40" si="16">+E21+E30+E39</f>
        <v>0</v>
      </c>
      <c r="F40" s="18">
        <f>+F21+F30+F39</f>
        <v>288</v>
      </c>
      <c r="G40" s="18">
        <f>+G21+G30+G39</f>
        <v>176</v>
      </c>
      <c r="H40" s="18">
        <f>+H21+H30+H39</f>
        <v>544</v>
      </c>
      <c r="I40" s="18">
        <f t="shared" si="16"/>
        <v>720</v>
      </c>
      <c r="J40" s="18">
        <f>+J21+J30+J39</f>
        <v>1008</v>
      </c>
      <c r="K40" s="18">
        <f>+K21+K30+K39</f>
        <v>46</v>
      </c>
      <c r="L40" s="19"/>
    </row>
    <row r="41" spans="1:12" x14ac:dyDescent="0.35">
      <c r="A41" s="25"/>
      <c r="B41" s="25"/>
      <c r="C41" s="6"/>
      <c r="D41" s="5"/>
      <c r="E41" s="5"/>
      <c r="F41" s="5"/>
      <c r="G41" s="5"/>
      <c r="H41" s="5"/>
      <c r="I41" s="5"/>
      <c r="J41" s="5"/>
      <c r="K41" s="5"/>
      <c r="L41" s="19"/>
    </row>
  </sheetData>
  <mergeCells count="40">
    <mergeCell ref="A2:L2"/>
    <mergeCell ref="A3:L3"/>
    <mergeCell ref="A4:L4"/>
    <mergeCell ref="A5:A6"/>
    <mergeCell ref="B5:B6"/>
    <mergeCell ref="C5:C6"/>
    <mergeCell ref="D5:F5"/>
    <mergeCell ref="G5:I5"/>
    <mergeCell ref="J5:J6"/>
    <mergeCell ref="K5:K6"/>
    <mergeCell ref="L5:L6"/>
    <mergeCell ref="A12:L12"/>
    <mergeCell ref="A13:A14"/>
    <mergeCell ref="B13:B14"/>
    <mergeCell ref="C13:C14"/>
    <mergeCell ref="D13:F13"/>
    <mergeCell ref="G13:I13"/>
    <mergeCell ref="J13:J14"/>
    <mergeCell ref="K13:K14"/>
    <mergeCell ref="L13:L14"/>
    <mergeCell ref="A21:C21"/>
    <mergeCell ref="A22:L22"/>
    <mergeCell ref="A23:L23"/>
    <mergeCell ref="A24:A25"/>
    <mergeCell ref="B24:B25"/>
    <mergeCell ref="C24:C25"/>
    <mergeCell ref="D24:F24"/>
    <mergeCell ref="G24:I24"/>
    <mergeCell ref="J24:J25"/>
    <mergeCell ref="K24:K25"/>
    <mergeCell ref="L24:L25"/>
    <mergeCell ref="A31:L31"/>
    <mergeCell ref="A32:A33"/>
    <mergeCell ref="B32:B33"/>
    <mergeCell ref="C32:C33"/>
    <mergeCell ref="D32:F32"/>
    <mergeCell ref="G32:I32"/>
    <mergeCell ref="J32:J33"/>
    <mergeCell ref="K32:K33"/>
    <mergeCell ref="L32:L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MAEST. D.SIST.INF.-PRES. Y VIR.</vt:lpstr>
      <vt:lpstr>PLAN 002</vt:lpstr>
      <vt:lpstr>'PLAN 002'!Área_de_impresión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UMECIT</dc:creator>
  <cp:lastModifiedBy>Maria Rueda</cp:lastModifiedBy>
  <cp:lastPrinted>2019-12-02T15:00:21Z</cp:lastPrinted>
  <dcterms:created xsi:type="dcterms:W3CDTF">2018-11-29T14:34:33Z</dcterms:created>
  <dcterms:modified xsi:type="dcterms:W3CDTF">2026-04-29T00:53:48Z</dcterms:modified>
</cp:coreProperties>
</file>